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明細" sheetId="1" state="visible" r:id="rId1"/>
    <sheet xmlns:r="http://schemas.openxmlformats.org/officeDocument/2006/relationships" name="集計（空欄）" sheetId="2" state="visible" r:id="rId2"/>
    <sheet xmlns:r="http://schemas.openxmlformats.org/officeDocument/2006/relationships" name="解答例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m/dd"/>
    <numFmt numFmtId="166" formatCode="0.0%"/>
  </numFmts>
  <fonts count="6">
    <font>
      <name val="Calibri"/>
      <family val="2"/>
      <color theme="1"/>
      <sz val="11"/>
      <scheme val="minor"/>
    </font>
    <font>
      <name val="游ゴシック"/>
      <b val="1"/>
      <color rgb="00FFFFFF"/>
    </font>
    <font>
      <name val="游ゴシック"/>
    </font>
    <font>
      <name val="游ゴシック"/>
      <color rgb="00666666"/>
      <sz val="9"/>
    </font>
    <font>
      <name val="游ゴシック"/>
      <b val="1"/>
      <sz val="13"/>
    </font>
    <font>
      <name val="游ゴシック"/>
      <b val="1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65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3" fontId="0" fillId="3" borderId="1" pivotButton="0" quotePrefix="0" xfId="0"/>
    <xf numFmtId="166" fontId="0" fillId="3" borderId="1" pivotButton="0" quotePrefix="0" xfId="0"/>
    <xf numFmtId="0" fontId="0" fillId="3" borderId="0" applyAlignment="1" pivotButton="0" quotePrefix="0" xfId="0">
      <alignment vertical="top" wrapText="1"/>
    </xf>
    <xf numFmtId="3" fontId="0" fillId="0" borderId="1" pivotButton="0" quotePrefix="0" xfId="0"/>
    <xf numFmtId="166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8" customWidth="1" min="4" max="4"/>
    <col width="8" customWidth="1" min="5" max="5"/>
    <col width="10" customWidth="1" min="6" max="6"/>
  </cols>
  <sheetData>
    <row r="1">
      <c r="A1" s="1" t="inlineStr">
        <is>
          <t>日付</t>
        </is>
      </c>
      <c r="B1" s="1" t="inlineStr">
        <is>
          <t>店舗</t>
        </is>
      </c>
      <c r="C1" s="1" t="inlineStr">
        <is>
          <t>商品</t>
        </is>
      </c>
      <c r="D1" s="1" t="inlineStr">
        <is>
          <t>数量</t>
        </is>
      </c>
      <c r="E1" s="1" t="inlineStr">
        <is>
          <t>単価</t>
        </is>
      </c>
      <c r="F1" s="1" t="inlineStr">
        <is>
          <t>売上</t>
        </is>
      </c>
      <c r="H1" s="2" t="inlineStr">
        <is>
          <t>※架空のカフェチェーン（3店舗・2026年4月）のデータです。実在の企業・店舗とは関係ありません。</t>
        </is>
      </c>
    </row>
    <row r="2">
      <c r="A2" s="3" t="n">
        <v>46113</v>
      </c>
      <c r="B2" s="4" t="inlineStr">
        <is>
          <t>駅前店</t>
        </is>
      </c>
      <c r="C2" s="4" t="inlineStr">
        <is>
          <t>カフェラテ</t>
        </is>
      </c>
      <c r="D2" s="4" t="n">
        <v>13</v>
      </c>
      <c r="E2" s="5" t="n">
        <v>480</v>
      </c>
      <c r="F2" s="5">
        <f>D2*E2</f>
        <v/>
      </c>
    </row>
    <row r="3">
      <c r="A3" s="3" t="n">
        <v>46113</v>
      </c>
      <c r="B3" s="4" t="inlineStr">
        <is>
          <t>駅前店</t>
        </is>
      </c>
      <c r="C3" s="4" t="inlineStr">
        <is>
          <t>クッキー</t>
        </is>
      </c>
      <c r="D3" s="4" t="n">
        <v>27</v>
      </c>
      <c r="E3" s="5" t="n">
        <v>250</v>
      </c>
      <c r="F3" s="5">
        <f>D3*E3</f>
        <v/>
      </c>
    </row>
    <row r="4">
      <c r="A4" s="3" t="n">
        <v>46115</v>
      </c>
      <c r="B4" s="4" t="inlineStr">
        <is>
          <t>郊外店</t>
        </is>
      </c>
      <c r="C4" s="4" t="inlineStr">
        <is>
          <t>コーヒー</t>
        </is>
      </c>
      <c r="D4" s="4" t="n">
        <v>5</v>
      </c>
      <c r="E4" s="5" t="n">
        <v>400</v>
      </c>
      <c r="F4" s="5">
        <f>D4*E4</f>
        <v/>
      </c>
    </row>
    <row r="5">
      <c r="A5" s="3" t="n">
        <v>46115</v>
      </c>
      <c r="B5" s="4" t="inlineStr">
        <is>
          <t>郊外店</t>
        </is>
      </c>
      <c r="C5" s="4" t="inlineStr">
        <is>
          <t>サンドイッチ</t>
        </is>
      </c>
      <c r="D5" s="4" t="n">
        <v>27</v>
      </c>
      <c r="E5" s="5" t="n">
        <v>520</v>
      </c>
      <c r="F5" s="5">
        <f>D5*E5</f>
        <v/>
      </c>
    </row>
    <row r="6">
      <c r="A6" s="3" t="n">
        <v>46116</v>
      </c>
      <c r="B6" s="4" t="inlineStr">
        <is>
          <t>駅前店</t>
        </is>
      </c>
      <c r="C6" s="4" t="inlineStr">
        <is>
          <t>カフェラテ</t>
        </is>
      </c>
      <c r="D6" s="4" t="n">
        <v>16</v>
      </c>
      <c r="E6" s="5" t="n">
        <v>480</v>
      </c>
      <c r="F6" s="5">
        <f>D6*E6</f>
        <v/>
      </c>
    </row>
    <row r="7">
      <c r="A7" s="3" t="n">
        <v>46116</v>
      </c>
      <c r="B7" s="4" t="inlineStr">
        <is>
          <t>大学前店</t>
        </is>
      </c>
      <c r="C7" s="4" t="inlineStr">
        <is>
          <t>コーヒー</t>
        </is>
      </c>
      <c r="D7" s="4" t="n">
        <v>19</v>
      </c>
      <c r="E7" s="5" t="n">
        <v>400</v>
      </c>
      <c r="F7" s="5">
        <f>D7*E7</f>
        <v/>
      </c>
    </row>
    <row r="8">
      <c r="A8" s="3" t="n">
        <v>46117</v>
      </c>
      <c r="B8" s="4" t="inlineStr">
        <is>
          <t>郊外店</t>
        </is>
      </c>
      <c r="C8" s="4" t="inlineStr">
        <is>
          <t>カフェラテ</t>
        </is>
      </c>
      <c r="D8" s="4" t="n">
        <v>21</v>
      </c>
      <c r="E8" s="5" t="n">
        <v>480</v>
      </c>
      <c r="F8" s="5">
        <f>D8*E8</f>
        <v/>
      </c>
    </row>
    <row r="9">
      <c r="A9" s="3" t="n">
        <v>46117</v>
      </c>
      <c r="B9" s="4" t="inlineStr">
        <is>
          <t>郊外店</t>
        </is>
      </c>
      <c r="C9" s="4" t="inlineStr">
        <is>
          <t>ケーキ</t>
        </is>
      </c>
      <c r="D9" s="4" t="n">
        <v>20</v>
      </c>
      <c r="E9" s="5" t="n">
        <v>450</v>
      </c>
      <c r="F9" s="5">
        <f>D9*E9</f>
        <v/>
      </c>
    </row>
    <row r="10">
      <c r="A10" s="3" t="n">
        <v>46118</v>
      </c>
      <c r="B10" s="4" t="inlineStr">
        <is>
          <t>駅前店</t>
        </is>
      </c>
      <c r="C10" s="4" t="inlineStr">
        <is>
          <t>ケーキ</t>
        </is>
      </c>
      <c r="D10" s="4" t="n">
        <v>27</v>
      </c>
      <c r="E10" s="5" t="n">
        <v>450</v>
      </c>
      <c r="F10" s="5">
        <f>D10*E10</f>
        <v/>
      </c>
    </row>
    <row r="11">
      <c r="A11" s="3" t="n">
        <v>46118</v>
      </c>
      <c r="B11" s="4" t="inlineStr">
        <is>
          <t>郊外店</t>
        </is>
      </c>
      <c r="C11" s="4" t="inlineStr">
        <is>
          <t>カフェラテ</t>
        </is>
      </c>
      <c r="D11" s="4" t="n">
        <v>28</v>
      </c>
      <c r="E11" s="5" t="n">
        <v>480</v>
      </c>
      <c r="F11" s="5">
        <f>D11*E11</f>
        <v/>
      </c>
    </row>
    <row r="12">
      <c r="A12" s="3" t="n">
        <v>46119</v>
      </c>
      <c r="B12" s="4" t="inlineStr">
        <is>
          <t>駅前店</t>
        </is>
      </c>
      <c r="C12" s="4" t="inlineStr">
        <is>
          <t>クッキー</t>
        </is>
      </c>
      <c r="D12" s="4" t="n">
        <v>22</v>
      </c>
      <c r="E12" s="5" t="n">
        <v>250</v>
      </c>
      <c r="F12" s="5">
        <f>D12*E12</f>
        <v/>
      </c>
    </row>
    <row r="13">
      <c r="A13" s="3" t="n">
        <v>46119</v>
      </c>
      <c r="B13" s="4" t="inlineStr">
        <is>
          <t>郊外店</t>
        </is>
      </c>
      <c r="C13" s="4" t="inlineStr">
        <is>
          <t>クッキー</t>
        </is>
      </c>
      <c r="D13" s="4" t="n">
        <v>4</v>
      </c>
      <c r="E13" s="5" t="n">
        <v>250</v>
      </c>
      <c r="F13" s="5">
        <f>D13*E13</f>
        <v/>
      </c>
    </row>
    <row r="14">
      <c r="A14" s="3" t="n">
        <v>46120</v>
      </c>
      <c r="B14" s="4" t="inlineStr">
        <is>
          <t>駅前店</t>
        </is>
      </c>
      <c r="C14" s="4" t="inlineStr">
        <is>
          <t>サンドイッチ</t>
        </is>
      </c>
      <c r="D14" s="4" t="n">
        <v>11</v>
      </c>
      <c r="E14" s="5" t="n">
        <v>520</v>
      </c>
      <c r="F14" s="5">
        <f>D14*E14</f>
        <v/>
      </c>
    </row>
    <row r="15">
      <c r="A15" s="3" t="n">
        <v>46120</v>
      </c>
      <c r="B15" s="4" t="inlineStr">
        <is>
          <t>大学前店</t>
        </is>
      </c>
      <c r="C15" s="4" t="inlineStr">
        <is>
          <t>クッキー</t>
        </is>
      </c>
      <c r="D15" s="4" t="n">
        <v>22</v>
      </c>
      <c r="E15" s="5" t="n">
        <v>250</v>
      </c>
      <c r="F15" s="5">
        <f>D15*E15</f>
        <v/>
      </c>
    </row>
    <row r="16">
      <c r="A16" s="3" t="n">
        <v>46121</v>
      </c>
      <c r="B16" s="4" t="inlineStr">
        <is>
          <t>大学前店</t>
        </is>
      </c>
      <c r="C16" s="4" t="inlineStr">
        <is>
          <t>ケーキ</t>
        </is>
      </c>
      <c r="D16" s="4" t="n">
        <v>12</v>
      </c>
      <c r="E16" s="5" t="n">
        <v>450</v>
      </c>
      <c r="F16" s="5">
        <f>D16*E16</f>
        <v/>
      </c>
    </row>
    <row r="17">
      <c r="A17" s="3" t="n">
        <v>46122</v>
      </c>
      <c r="B17" s="4" t="inlineStr">
        <is>
          <t>大学前店</t>
        </is>
      </c>
      <c r="C17" s="4" t="inlineStr">
        <is>
          <t>コーヒー</t>
        </is>
      </c>
      <c r="D17" s="4" t="n">
        <v>27</v>
      </c>
      <c r="E17" s="5" t="n">
        <v>400</v>
      </c>
      <c r="F17" s="5">
        <f>D17*E17</f>
        <v/>
      </c>
    </row>
    <row r="18">
      <c r="A18" s="3" t="n">
        <v>46122</v>
      </c>
      <c r="B18" s="4" t="inlineStr">
        <is>
          <t>大学前店</t>
        </is>
      </c>
      <c r="C18" s="4" t="inlineStr">
        <is>
          <t>ケーキ</t>
        </is>
      </c>
      <c r="D18" s="4" t="n">
        <v>22</v>
      </c>
      <c r="E18" s="5" t="n">
        <v>450</v>
      </c>
      <c r="F18" s="5">
        <f>D18*E18</f>
        <v/>
      </c>
    </row>
    <row r="19">
      <c r="A19" s="3" t="n">
        <v>46122</v>
      </c>
      <c r="B19" s="4" t="inlineStr">
        <is>
          <t>大学前店</t>
        </is>
      </c>
      <c r="C19" s="4" t="inlineStr">
        <is>
          <t>ケーキ</t>
        </is>
      </c>
      <c r="D19" s="4" t="n">
        <v>17</v>
      </c>
      <c r="E19" s="5" t="n">
        <v>450</v>
      </c>
      <c r="F19" s="5">
        <f>D19*E19</f>
        <v/>
      </c>
    </row>
    <row r="20">
      <c r="A20" s="3" t="n">
        <v>46123</v>
      </c>
      <c r="B20" s="4" t="inlineStr">
        <is>
          <t>大学前店</t>
        </is>
      </c>
      <c r="C20" s="4" t="inlineStr">
        <is>
          <t>サンドイッチ</t>
        </is>
      </c>
      <c r="D20" s="4" t="n">
        <v>23</v>
      </c>
      <c r="E20" s="5" t="n">
        <v>520</v>
      </c>
      <c r="F20" s="5">
        <f>D20*E20</f>
        <v/>
      </c>
    </row>
    <row r="21">
      <c r="A21" s="3" t="n">
        <v>46124</v>
      </c>
      <c r="B21" s="4" t="inlineStr">
        <is>
          <t>駅前店</t>
        </is>
      </c>
      <c r="C21" s="4" t="inlineStr">
        <is>
          <t>コーヒー</t>
        </is>
      </c>
      <c r="D21" s="4" t="n">
        <v>26</v>
      </c>
      <c r="E21" s="5" t="n">
        <v>400</v>
      </c>
      <c r="F21" s="5">
        <f>D21*E21</f>
        <v/>
      </c>
    </row>
    <row r="22">
      <c r="A22" s="3" t="n">
        <v>46124</v>
      </c>
      <c r="B22" s="4" t="inlineStr">
        <is>
          <t>駅前店</t>
        </is>
      </c>
      <c r="C22" s="4" t="inlineStr">
        <is>
          <t>カフェラテ</t>
        </is>
      </c>
      <c r="D22" s="4" t="n">
        <v>19</v>
      </c>
      <c r="E22" s="5" t="n">
        <v>480</v>
      </c>
      <c r="F22" s="5">
        <f>D22*E22</f>
        <v/>
      </c>
    </row>
    <row r="23">
      <c r="A23" s="3" t="n">
        <v>46124</v>
      </c>
      <c r="B23" s="4" t="inlineStr">
        <is>
          <t>駅前店</t>
        </is>
      </c>
      <c r="C23" s="4" t="inlineStr">
        <is>
          <t>カフェラテ</t>
        </is>
      </c>
      <c r="D23" s="4" t="n">
        <v>20</v>
      </c>
      <c r="E23" s="5" t="n">
        <v>480</v>
      </c>
      <c r="F23" s="5">
        <f>D23*E23</f>
        <v/>
      </c>
    </row>
    <row r="24">
      <c r="A24" s="3" t="n">
        <v>46124</v>
      </c>
      <c r="B24" s="4" t="inlineStr">
        <is>
          <t>駅前店</t>
        </is>
      </c>
      <c r="C24" s="4" t="inlineStr">
        <is>
          <t>ケーキ</t>
        </is>
      </c>
      <c r="D24" s="4" t="n">
        <v>22</v>
      </c>
      <c r="E24" s="5" t="n">
        <v>450</v>
      </c>
      <c r="F24" s="5">
        <f>D24*E24</f>
        <v/>
      </c>
    </row>
    <row r="25">
      <c r="A25" s="3" t="n">
        <v>46126</v>
      </c>
      <c r="B25" s="4" t="inlineStr">
        <is>
          <t>駅前店</t>
        </is>
      </c>
      <c r="C25" s="4" t="inlineStr">
        <is>
          <t>サンドイッチ</t>
        </is>
      </c>
      <c r="D25" s="4" t="n">
        <v>3</v>
      </c>
      <c r="E25" s="5" t="n">
        <v>520</v>
      </c>
      <c r="F25" s="5">
        <f>D25*E25</f>
        <v/>
      </c>
    </row>
    <row r="26">
      <c r="A26" s="3" t="n">
        <v>46126</v>
      </c>
      <c r="B26" s="4" t="inlineStr">
        <is>
          <t>駅前店</t>
        </is>
      </c>
      <c r="C26" s="4" t="inlineStr">
        <is>
          <t>クッキー</t>
        </is>
      </c>
      <c r="D26" s="4" t="n">
        <v>16</v>
      </c>
      <c r="E26" s="5" t="n">
        <v>250</v>
      </c>
      <c r="F26" s="5">
        <f>D26*E26</f>
        <v/>
      </c>
    </row>
    <row r="27">
      <c r="A27" s="3" t="n">
        <v>46126</v>
      </c>
      <c r="B27" s="4" t="inlineStr">
        <is>
          <t>郊外店</t>
        </is>
      </c>
      <c r="C27" s="4" t="inlineStr">
        <is>
          <t>サンドイッチ</t>
        </is>
      </c>
      <c r="D27" s="4" t="n">
        <v>14</v>
      </c>
      <c r="E27" s="5" t="n">
        <v>520</v>
      </c>
      <c r="F27" s="5">
        <f>D27*E27</f>
        <v/>
      </c>
    </row>
    <row r="28">
      <c r="A28" s="3" t="n">
        <v>46127</v>
      </c>
      <c r="B28" s="4" t="inlineStr">
        <is>
          <t>駅前店</t>
        </is>
      </c>
      <c r="C28" s="4" t="inlineStr">
        <is>
          <t>クッキー</t>
        </is>
      </c>
      <c r="D28" s="4" t="n">
        <v>19</v>
      </c>
      <c r="E28" s="5" t="n">
        <v>250</v>
      </c>
      <c r="F28" s="5">
        <f>D28*E28</f>
        <v/>
      </c>
    </row>
    <row r="29">
      <c r="A29" s="3" t="n">
        <v>46127</v>
      </c>
      <c r="B29" s="4" t="inlineStr">
        <is>
          <t>大学前店</t>
        </is>
      </c>
      <c r="C29" s="4" t="inlineStr">
        <is>
          <t>ケーキ</t>
        </is>
      </c>
      <c r="D29" s="4" t="n">
        <v>19</v>
      </c>
      <c r="E29" s="5" t="n">
        <v>450</v>
      </c>
      <c r="F29" s="5">
        <f>D29*E29</f>
        <v/>
      </c>
    </row>
    <row r="30">
      <c r="A30" s="3" t="n">
        <v>46128</v>
      </c>
      <c r="B30" s="4" t="inlineStr">
        <is>
          <t>大学前店</t>
        </is>
      </c>
      <c r="C30" s="4" t="inlineStr">
        <is>
          <t>クッキー</t>
        </is>
      </c>
      <c r="D30" s="4" t="n">
        <v>26</v>
      </c>
      <c r="E30" s="5" t="n">
        <v>250</v>
      </c>
      <c r="F30" s="5">
        <f>D30*E30</f>
        <v/>
      </c>
    </row>
    <row r="31">
      <c r="A31" s="3" t="n">
        <v>46129</v>
      </c>
      <c r="B31" s="4" t="inlineStr">
        <is>
          <t>駅前店</t>
        </is>
      </c>
      <c r="C31" s="4" t="inlineStr">
        <is>
          <t>クッキー</t>
        </is>
      </c>
      <c r="D31" s="4" t="n">
        <v>15</v>
      </c>
      <c r="E31" s="5" t="n">
        <v>250</v>
      </c>
      <c r="F31" s="5">
        <f>D31*E31</f>
        <v/>
      </c>
    </row>
    <row r="32">
      <c r="A32" s="3" t="n">
        <v>46129</v>
      </c>
      <c r="B32" s="4" t="inlineStr">
        <is>
          <t>大学前店</t>
        </is>
      </c>
      <c r="C32" s="4" t="inlineStr">
        <is>
          <t>ケーキ</t>
        </is>
      </c>
      <c r="D32" s="4" t="n">
        <v>14</v>
      </c>
      <c r="E32" s="5" t="n">
        <v>450</v>
      </c>
      <c r="F32" s="5">
        <f>D32*E32</f>
        <v/>
      </c>
    </row>
    <row r="33">
      <c r="A33" s="3" t="n">
        <v>46129</v>
      </c>
      <c r="B33" s="4" t="inlineStr">
        <is>
          <t>郊外店</t>
        </is>
      </c>
      <c r="C33" s="4" t="inlineStr">
        <is>
          <t>コーヒー</t>
        </is>
      </c>
      <c r="D33" s="4" t="n">
        <v>24</v>
      </c>
      <c r="E33" s="5" t="n">
        <v>400</v>
      </c>
      <c r="F33" s="5">
        <f>D33*E33</f>
        <v/>
      </c>
    </row>
    <row r="34">
      <c r="A34" s="3" t="n">
        <v>46129</v>
      </c>
      <c r="B34" s="4" t="inlineStr">
        <is>
          <t>郊外店</t>
        </is>
      </c>
      <c r="C34" s="4" t="inlineStr">
        <is>
          <t>カフェラテ</t>
        </is>
      </c>
      <c r="D34" s="4" t="n">
        <v>10</v>
      </c>
      <c r="E34" s="5" t="n">
        <v>480</v>
      </c>
      <c r="F34" s="5">
        <f>D34*E34</f>
        <v/>
      </c>
    </row>
    <row r="35">
      <c r="A35" s="3" t="n">
        <v>46130</v>
      </c>
      <c r="B35" s="4" t="inlineStr">
        <is>
          <t>駅前店</t>
        </is>
      </c>
      <c r="C35" s="4" t="inlineStr">
        <is>
          <t>ケーキ</t>
        </is>
      </c>
      <c r="D35" s="4" t="n">
        <v>23</v>
      </c>
      <c r="E35" s="5" t="n">
        <v>450</v>
      </c>
      <c r="F35" s="5">
        <f>D35*E35</f>
        <v/>
      </c>
    </row>
    <row r="36">
      <c r="A36" s="3" t="n">
        <v>46130</v>
      </c>
      <c r="B36" s="4" t="inlineStr">
        <is>
          <t>駅前店</t>
        </is>
      </c>
      <c r="C36" s="4" t="inlineStr">
        <is>
          <t>クッキー</t>
        </is>
      </c>
      <c r="D36" s="4" t="n">
        <v>16</v>
      </c>
      <c r="E36" s="5" t="n">
        <v>250</v>
      </c>
      <c r="F36" s="5">
        <f>D36*E36</f>
        <v/>
      </c>
    </row>
    <row r="37">
      <c r="A37" s="3" t="n">
        <v>46130</v>
      </c>
      <c r="B37" s="4" t="inlineStr">
        <is>
          <t>駅前店</t>
        </is>
      </c>
      <c r="C37" s="4" t="inlineStr">
        <is>
          <t>クッキー</t>
        </is>
      </c>
      <c r="D37" s="4" t="n">
        <v>8</v>
      </c>
      <c r="E37" s="5" t="n">
        <v>250</v>
      </c>
      <c r="F37" s="5">
        <f>D37*E37</f>
        <v/>
      </c>
    </row>
    <row r="38">
      <c r="A38" s="3" t="n">
        <v>46130</v>
      </c>
      <c r="B38" s="4" t="inlineStr">
        <is>
          <t>大学前店</t>
        </is>
      </c>
      <c r="C38" s="4" t="inlineStr">
        <is>
          <t>クッキー</t>
        </is>
      </c>
      <c r="D38" s="4" t="n">
        <v>6</v>
      </c>
      <c r="E38" s="5" t="n">
        <v>250</v>
      </c>
      <c r="F38" s="5">
        <f>D38*E38</f>
        <v/>
      </c>
    </row>
    <row r="39">
      <c r="A39" s="3" t="n">
        <v>46131</v>
      </c>
      <c r="B39" s="4" t="inlineStr">
        <is>
          <t>駅前店</t>
        </is>
      </c>
      <c r="C39" s="4" t="inlineStr">
        <is>
          <t>コーヒー</t>
        </is>
      </c>
      <c r="D39" s="4" t="n">
        <v>4</v>
      </c>
      <c r="E39" s="5" t="n">
        <v>400</v>
      </c>
      <c r="F39" s="5">
        <f>D39*E39</f>
        <v/>
      </c>
    </row>
    <row r="40">
      <c r="A40" s="3" t="n">
        <v>46132</v>
      </c>
      <c r="B40" s="4" t="inlineStr">
        <is>
          <t>駅前店</t>
        </is>
      </c>
      <c r="C40" s="4" t="inlineStr">
        <is>
          <t>クッキー</t>
        </is>
      </c>
      <c r="D40" s="4" t="n">
        <v>21</v>
      </c>
      <c r="E40" s="5" t="n">
        <v>250</v>
      </c>
      <c r="F40" s="5">
        <f>D40*E40</f>
        <v/>
      </c>
    </row>
    <row r="41">
      <c r="A41" s="3" t="n">
        <v>46132</v>
      </c>
      <c r="B41" s="4" t="inlineStr">
        <is>
          <t>大学前店</t>
        </is>
      </c>
      <c r="C41" s="4" t="inlineStr">
        <is>
          <t>クッキー</t>
        </is>
      </c>
      <c r="D41" s="4" t="n">
        <v>10</v>
      </c>
      <c r="E41" s="5" t="n">
        <v>250</v>
      </c>
      <c r="F41" s="5">
        <f>D41*E41</f>
        <v/>
      </c>
    </row>
    <row r="42">
      <c r="A42" s="3" t="n">
        <v>46133</v>
      </c>
      <c r="B42" s="4" t="inlineStr">
        <is>
          <t>大学前店</t>
        </is>
      </c>
      <c r="C42" s="4" t="inlineStr">
        <is>
          <t>コーヒー</t>
        </is>
      </c>
      <c r="D42" s="4" t="n">
        <v>3</v>
      </c>
      <c r="E42" s="5" t="n">
        <v>400</v>
      </c>
      <c r="F42" s="5">
        <f>D42*E42</f>
        <v/>
      </c>
    </row>
    <row r="43">
      <c r="A43" s="3" t="n">
        <v>46133</v>
      </c>
      <c r="B43" s="4" t="inlineStr">
        <is>
          <t>郊外店</t>
        </is>
      </c>
      <c r="C43" s="4" t="inlineStr">
        <is>
          <t>クッキー</t>
        </is>
      </c>
      <c r="D43" s="4" t="n">
        <v>5</v>
      </c>
      <c r="E43" s="5" t="n">
        <v>250</v>
      </c>
      <c r="F43" s="5">
        <f>D43*E43</f>
        <v/>
      </c>
    </row>
    <row r="44">
      <c r="A44" s="3" t="n">
        <v>46134</v>
      </c>
      <c r="B44" s="4" t="inlineStr">
        <is>
          <t>駅前店</t>
        </is>
      </c>
      <c r="C44" s="4" t="inlineStr">
        <is>
          <t>ケーキ</t>
        </is>
      </c>
      <c r="D44" s="4" t="n">
        <v>15</v>
      </c>
      <c r="E44" s="5" t="n">
        <v>450</v>
      </c>
      <c r="F44" s="5">
        <f>D44*E44</f>
        <v/>
      </c>
    </row>
    <row r="45">
      <c r="A45" s="3" t="n">
        <v>46134</v>
      </c>
      <c r="B45" s="4" t="inlineStr">
        <is>
          <t>大学前店</t>
        </is>
      </c>
      <c r="C45" s="4" t="inlineStr">
        <is>
          <t>コーヒー</t>
        </is>
      </c>
      <c r="D45" s="4" t="n">
        <v>3</v>
      </c>
      <c r="E45" s="5" t="n">
        <v>400</v>
      </c>
      <c r="F45" s="5">
        <f>D45*E45</f>
        <v/>
      </c>
    </row>
    <row r="46">
      <c r="A46" s="3" t="n">
        <v>46134</v>
      </c>
      <c r="B46" s="4" t="inlineStr">
        <is>
          <t>大学前店</t>
        </is>
      </c>
      <c r="C46" s="4" t="inlineStr">
        <is>
          <t>コーヒー</t>
        </is>
      </c>
      <c r="D46" s="4" t="n">
        <v>5</v>
      </c>
      <c r="E46" s="5" t="n">
        <v>400</v>
      </c>
      <c r="F46" s="5">
        <f>D46*E46</f>
        <v/>
      </c>
    </row>
    <row r="47">
      <c r="A47" s="3" t="n">
        <v>46134</v>
      </c>
      <c r="B47" s="4" t="inlineStr">
        <is>
          <t>郊外店</t>
        </is>
      </c>
      <c r="C47" s="4" t="inlineStr">
        <is>
          <t>クッキー</t>
        </is>
      </c>
      <c r="D47" s="4" t="n">
        <v>28</v>
      </c>
      <c r="E47" s="5" t="n">
        <v>250</v>
      </c>
      <c r="F47" s="5">
        <f>D47*E47</f>
        <v/>
      </c>
    </row>
    <row r="48">
      <c r="A48" s="3" t="n">
        <v>46136</v>
      </c>
      <c r="B48" s="4" t="inlineStr">
        <is>
          <t>大学前店</t>
        </is>
      </c>
      <c r="C48" s="4" t="inlineStr">
        <is>
          <t>クッキー</t>
        </is>
      </c>
      <c r="D48" s="4" t="n">
        <v>11</v>
      </c>
      <c r="E48" s="5" t="n">
        <v>250</v>
      </c>
      <c r="F48" s="5">
        <f>D48*E48</f>
        <v/>
      </c>
    </row>
    <row r="49">
      <c r="A49" s="3" t="n">
        <v>46136</v>
      </c>
      <c r="B49" s="4" t="inlineStr">
        <is>
          <t>郊外店</t>
        </is>
      </c>
      <c r="C49" s="4" t="inlineStr">
        <is>
          <t>ケーキ</t>
        </is>
      </c>
      <c r="D49" s="4" t="n">
        <v>26</v>
      </c>
      <c r="E49" s="5" t="n">
        <v>450</v>
      </c>
      <c r="F49" s="5">
        <f>D49*E49</f>
        <v/>
      </c>
    </row>
    <row r="50">
      <c r="A50" s="3" t="n">
        <v>46138</v>
      </c>
      <c r="B50" s="4" t="inlineStr">
        <is>
          <t>駅前店</t>
        </is>
      </c>
      <c r="C50" s="4" t="inlineStr">
        <is>
          <t>カフェラテ</t>
        </is>
      </c>
      <c r="D50" s="4" t="n">
        <v>14</v>
      </c>
      <c r="E50" s="5" t="n">
        <v>480</v>
      </c>
      <c r="F50" s="5">
        <f>D50*E50</f>
        <v/>
      </c>
    </row>
    <row r="51">
      <c r="A51" s="3" t="n">
        <v>46138</v>
      </c>
      <c r="B51" s="4" t="inlineStr">
        <is>
          <t>駅前店</t>
        </is>
      </c>
      <c r="C51" s="4" t="inlineStr">
        <is>
          <t>カフェラテ</t>
        </is>
      </c>
      <c r="D51" s="4" t="n">
        <v>15</v>
      </c>
      <c r="E51" s="5" t="n">
        <v>480</v>
      </c>
      <c r="F51" s="5">
        <f>D51*E51</f>
        <v/>
      </c>
    </row>
    <row r="52">
      <c r="A52" s="3" t="n">
        <v>46139</v>
      </c>
      <c r="B52" s="4" t="inlineStr">
        <is>
          <t>駅前店</t>
        </is>
      </c>
      <c r="C52" s="4" t="inlineStr">
        <is>
          <t>サンドイッチ</t>
        </is>
      </c>
      <c r="D52" s="4" t="n">
        <v>11</v>
      </c>
      <c r="E52" s="5" t="n">
        <v>520</v>
      </c>
      <c r="F52" s="5">
        <f>D52*E52</f>
        <v/>
      </c>
    </row>
    <row r="53">
      <c r="A53" s="3" t="n">
        <v>46139</v>
      </c>
      <c r="B53" s="4" t="inlineStr">
        <is>
          <t>大学前店</t>
        </is>
      </c>
      <c r="C53" s="4" t="inlineStr">
        <is>
          <t>サンドイッチ</t>
        </is>
      </c>
      <c r="D53" s="4" t="n">
        <v>15</v>
      </c>
      <c r="E53" s="5" t="n">
        <v>520</v>
      </c>
      <c r="F53" s="5">
        <f>D53*E53</f>
        <v/>
      </c>
    </row>
    <row r="54">
      <c r="A54" s="3" t="n">
        <v>46139</v>
      </c>
      <c r="B54" s="4" t="inlineStr">
        <is>
          <t>郊外店</t>
        </is>
      </c>
      <c r="C54" s="4" t="inlineStr">
        <is>
          <t>コーヒー</t>
        </is>
      </c>
      <c r="D54" s="4" t="n">
        <v>19</v>
      </c>
      <c r="E54" s="5" t="n">
        <v>400</v>
      </c>
      <c r="F54" s="5">
        <f>D54*E54</f>
        <v/>
      </c>
    </row>
    <row r="55">
      <c r="A55" s="3" t="n">
        <v>46140</v>
      </c>
      <c r="B55" s="4" t="inlineStr">
        <is>
          <t>大学前店</t>
        </is>
      </c>
      <c r="C55" s="4" t="inlineStr">
        <is>
          <t>カフェラテ</t>
        </is>
      </c>
      <c r="D55" s="4" t="n">
        <v>3</v>
      </c>
      <c r="E55" s="5" t="n">
        <v>480</v>
      </c>
      <c r="F55" s="5">
        <f>D55*E55</f>
        <v/>
      </c>
    </row>
    <row r="56">
      <c r="A56" s="3" t="n">
        <v>46140</v>
      </c>
      <c r="B56" s="4" t="inlineStr">
        <is>
          <t>大学前店</t>
        </is>
      </c>
      <c r="C56" s="4" t="inlineStr">
        <is>
          <t>クッキー</t>
        </is>
      </c>
      <c r="D56" s="4" t="n">
        <v>4</v>
      </c>
      <c r="E56" s="5" t="n">
        <v>250</v>
      </c>
      <c r="F56" s="5">
        <f>D56*E56</f>
        <v/>
      </c>
    </row>
    <row r="57">
      <c r="A57" s="3" t="n">
        <v>46140</v>
      </c>
      <c r="B57" s="4" t="inlineStr">
        <is>
          <t>郊外店</t>
        </is>
      </c>
      <c r="C57" s="4" t="inlineStr">
        <is>
          <t>クッキー</t>
        </is>
      </c>
      <c r="D57" s="4" t="n">
        <v>16</v>
      </c>
      <c r="E57" s="5" t="n">
        <v>250</v>
      </c>
      <c r="F57" s="5">
        <f>D57*E57</f>
        <v/>
      </c>
    </row>
    <row r="58">
      <c r="A58" s="3" t="n">
        <v>46141</v>
      </c>
      <c r="B58" s="4" t="inlineStr">
        <is>
          <t>駅前店</t>
        </is>
      </c>
      <c r="C58" s="4" t="inlineStr">
        <is>
          <t>カフェラテ</t>
        </is>
      </c>
      <c r="D58" s="4" t="n">
        <v>17</v>
      </c>
      <c r="E58" s="5" t="n">
        <v>480</v>
      </c>
      <c r="F58" s="5">
        <f>D58*E58</f>
        <v/>
      </c>
    </row>
    <row r="59">
      <c r="A59" s="3" t="n">
        <v>46141</v>
      </c>
      <c r="B59" s="4" t="inlineStr">
        <is>
          <t>大学前店</t>
        </is>
      </c>
      <c r="C59" s="4" t="inlineStr">
        <is>
          <t>クッキー</t>
        </is>
      </c>
      <c r="D59" s="4" t="n">
        <v>21</v>
      </c>
      <c r="E59" s="5" t="n">
        <v>250</v>
      </c>
      <c r="F59" s="5">
        <f>D59*E59</f>
        <v/>
      </c>
    </row>
    <row r="60">
      <c r="A60" s="3" t="n">
        <v>46141</v>
      </c>
      <c r="B60" s="4" t="inlineStr">
        <is>
          <t>郊外店</t>
        </is>
      </c>
      <c r="C60" s="4" t="inlineStr">
        <is>
          <t>ケーキ</t>
        </is>
      </c>
      <c r="D60" s="4" t="n">
        <v>27</v>
      </c>
      <c r="E60" s="5" t="n">
        <v>450</v>
      </c>
      <c r="F60" s="5">
        <f>D60*E60</f>
        <v/>
      </c>
    </row>
    <row r="61">
      <c r="A61" s="3" t="n">
        <v>46142</v>
      </c>
      <c r="B61" s="4" t="inlineStr">
        <is>
          <t>駅前店</t>
        </is>
      </c>
      <c r="C61" s="4" t="inlineStr">
        <is>
          <t>ケーキ</t>
        </is>
      </c>
      <c r="D61" s="4" t="n">
        <v>29</v>
      </c>
      <c r="E61" s="5" t="n">
        <v>450</v>
      </c>
      <c r="F61" s="5">
        <f>D61*E61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6" t="inlineStr">
        <is>
          <t>店舗別・商品別の売上集計（2026年4月）</t>
        </is>
      </c>
    </row>
    <row r="2">
      <c r="A2" s="2" t="inlineStr">
        <is>
          <t>※架空データ。黄色のセルに数式を入れて集計しましょう（SUMIFS・SUM を使用）。</t>
        </is>
      </c>
    </row>
    <row r="4">
      <c r="A4" s="7" t="inlineStr">
        <is>
          <t>表1 店舗×商品の売上（円）</t>
        </is>
      </c>
    </row>
    <row r="5">
      <c r="A5" s="1" t="inlineStr">
        <is>
          <t>店舗 ＼ 商品</t>
        </is>
      </c>
      <c r="B5" s="1" t="inlineStr">
        <is>
          <t>コーヒー</t>
        </is>
      </c>
      <c r="C5" s="1" t="inlineStr">
        <is>
          <t>カフェラテ</t>
        </is>
      </c>
      <c r="D5" s="1" t="inlineStr">
        <is>
          <t>サンドイッチ</t>
        </is>
      </c>
      <c r="E5" s="1" t="inlineStr">
        <is>
          <t>ケーキ</t>
        </is>
      </c>
      <c r="F5" s="1" t="inlineStr">
        <is>
          <t>クッキー</t>
        </is>
      </c>
      <c r="G5" s="1" t="inlineStr">
        <is>
          <t>店舗合計</t>
        </is>
      </c>
    </row>
    <row r="6">
      <c r="A6" s="8" t="inlineStr">
        <is>
          <t>駅前店</t>
        </is>
      </c>
      <c r="B6" s="9" t="n"/>
      <c r="C6" s="9" t="n"/>
      <c r="D6" s="9" t="n"/>
      <c r="E6" s="9" t="n"/>
      <c r="F6" s="9" t="n"/>
      <c r="G6" s="9" t="n"/>
    </row>
    <row r="7">
      <c r="A7" s="8" t="inlineStr">
        <is>
          <t>大学前店</t>
        </is>
      </c>
      <c r="B7" s="9" t="n"/>
      <c r="C7" s="9" t="n"/>
      <c r="D7" s="9" t="n"/>
      <c r="E7" s="9" t="n"/>
      <c r="F7" s="9" t="n"/>
      <c r="G7" s="9" t="n"/>
    </row>
    <row r="8">
      <c r="A8" s="8" t="inlineStr">
        <is>
          <t>郊外店</t>
        </is>
      </c>
      <c r="B8" s="9" t="n"/>
      <c r="C8" s="9" t="n"/>
      <c r="D8" s="9" t="n"/>
      <c r="E8" s="9" t="n"/>
      <c r="F8" s="9" t="n"/>
      <c r="G8" s="9" t="n"/>
    </row>
    <row r="9">
      <c r="A9" s="7" t="inlineStr">
        <is>
          <t>商品合計</t>
        </is>
      </c>
      <c r="B9" s="9" t="n"/>
      <c r="C9" s="9" t="n"/>
      <c r="D9" s="9" t="n"/>
      <c r="E9" s="9" t="n"/>
      <c r="F9" s="9" t="n"/>
      <c r="G9" s="9" t="n"/>
    </row>
    <row r="11">
      <c r="A11" s="7" t="inlineStr">
        <is>
          <t>表2 店舗別の売上構成比</t>
        </is>
      </c>
    </row>
    <row r="12">
      <c r="A12" s="1" t="inlineStr">
        <is>
          <t>店舗</t>
        </is>
      </c>
      <c r="B12" s="1" t="inlineStr">
        <is>
          <t>売上合計</t>
        </is>
      </c>
      <c r="C12" s="1" t="inlineStr">
        <is>
          <t>構成比</t>
        </is>
      </c>
    </row>
    <row r="13">
      <c r="A13" s="8" t="inlineStr">
        <is>
          <t>駅前店</t>
        </is>
      </c>
      <c r="B13" s="9" t="n"/>
      <c r="C13" s="10" t="n"/>
    </row>
    <row r="14">
      <c r="A14" s="8" t="inlineStr">
        <is>
          <t>大学前店</t>
        </is>
      </c>
      <c r="B14" s="9" t="n"/>
      <c r="C14" s="10" t="n"/>
    </row>
    <row r="15">
      <c r="A15" s="8" t="inlineStr">
        <is>
          <t>郊外店</t>
        </is>
      </c>
      <c r="B15" s="9" t="n"/>
      <c r="C15" s="10" t="n"/>
    </row>
    <row r="16">
      <c r="A16" s="7" t="inlineStr">
        <is>
          <t>合計</t>
        </is>
      </c>
      <c r="B16" s="9" t="n"/>
      <c r="C16" s="10" t="n"/>
    </row>
    <row r="18">
      <c r="A18" s="7" t="inlineStr">
        <is>
          <t>気づきメモ（どの店舗・商品が売上を支えているか、2〜3行で）</t>
        </is>
      </c>
    </row>
    <row r="19">
      <c r="A19" s="11" t="n"/>
    </row>
    <row r="20"/>
    <row r="21"/>
  </sheetData>
  <mergeCells count="1">
    <mergeCell ref="A19:G2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6" t="inlineStr">
        <is>
          <t>店舗別・商品別の売上集計（2026年4月）</t>
        </is>
      </c>
    </row>
    <row r="2">
      <c r="A2" s="2" t="inlineStr">
        <is>
          <t>※架空データ。数式の例です。同じ結果ならピボットテーブルで集計しても構いません。</t>
        </is>
      </c>
    </row>
    <row r="4">
      <c r="A4" s="7" t="inlineStr">
        <is>
          <t>表1 店舗×商品の売上（円）</t>
        </is>
      </c>
    </row>
    <row r="5">
      <c r="A5" s="1" t="inlineStr">
        <is>
          <t>店舗 ＼ 商品</t>
        </is>
      </c>
      <c r="B5" s="1" t="inlineStr">
        <is>
          <t>コーヒー</t>
        </is>
      </c>
      <c r="C5" s="1" t="inlineStr">
        <is>
          <t>カフェラテ</t>
        </is>
      </c>
      <c r="D5" s="1" t="inlineStr">
        <is>
          <t>サンドイッチ</t>
        </is>
      </c>
      <c r="E5" s="1" t="inlineStr">
        <is>
          <t>ケーキ</t>
        </is>
      </c>
      <c r="F5" s="1" t="inlineStr">
        <is>
          <t>クッキー</t>
        </is>
      </c>
      <c r="G5" s="1" t="inlineStr">
        <is>
          <t>店舗合計</t>
        </is>
      </c>
    </row>
    <row r="6">
      <c r="A6" s="8" t="inlineStr">
        <is>
          <t>駅前店</t>
        </is>
      </c>
      <c r="B6" s="12">
        <f>SUMIFS(明細!$F$2:$F$61,明細!$B$2:$B$61,$A6,明細!$C$2:$C$61,B$5)</f>
        <v/>
      </c>
      <c r="C6" s="12">
        <f>SUMIFS(明細!$F$2:$F$61,明細!$B$2:$B$61,$A6,明細!$C$2:$C$61,C$5)</f>
        <v/>
      </c>
      <c r="D6" s="12">
        <f>SUMIFS(明細!$F$2:$F$61,明細!$B$2:$B$61,$A6,明細!$C$2:$C$61,D$5)</f>
        <v/>
      </c>
      <c r="E6" s="12">
        <f>SUMIFS(明細!$F$2:$F$61,明細!$B$2:$B$61,$A6,明細!$C$2:$C$61,E$5)</f>
        <v/>
      </c>
      <c r="F6" s="12">
        <f>SUMIFS(明細!$F$2:$F$61,明細!$B$2:$B$61,$A6,明細!$C$2:$C$61,F$5)</f>
        <v/>
      </c>
      <c r="G6" s="12">
        <f>SUM(B6:F6)</f>
        <v/>
      </c>
    </row>
    <row r="7">
      <c r="A7" s="8" t="inlineStr">
        <is>
          <t>大学前店</t>
        </is>
      </c>
      <c r="B7" s="12">
        <f>SUMIFS(明細!$F$2:$F$61,明細!$B$2:$B$61,$A7,明細!$C$2:$C$61,B$5)</f>
        <v/>
      </c>
      <c r="C7" s="12">
        <f>SUMIFS(明細!$F$2:$F$61,明細!$B$2:$B$61,$A7,明細!$C$2:$C$61,C$5)</f>
        <v/>
      </c>
      <c r="D7" s="12">
        <f>SUMIFS(明細!$F$2:$F$61,明細!$B$2:$B$61,$A7,明細!$C$2:$C$61,D$5)</f>
        <v/>
      </c>
      <c r="E7" s="12">
        <f>SUMIFS(明細!$F$2:$F$61,明細!$B$2:$B$61,$A7,明細!$C$2:$C$61,E$5)</f>
        <v/>
      </c>
      <c r="F7" s="12">
        <f>SUMIFS(明細!$F$2:$F$61,明細!$B$2:$B$61,$A7,明細!$C$2:$C$61,F$5)</f>
        <v/>
      </c>
      <c r="G7" s="12">
        <f>SUM(B7:F7)</f>
        <v/>
      </c>
    </row>
    <row r="8">
      <c r="A8" s="8" t="inlineStr">
        <is>
          <t>郊外店</t>
        </is>
      </c>
      <c r="B8" s="12">
        <f>SUMIFS(明細!$F$2:$F$61,明細!$B$2:$B$61,$A8,明細!$C$2:$C$61,B$5)</f>
        <v/>
      </c>
      <c r="C8" s="12">
        <f>SUMIFS(明細!$F$2:$F$61,明細!$B$2:$B$61,$A8,明細!$C$2:$C$61,C$5)</f>
        <v/>
      </c>
      <c r="D8" s="12">
        <f>SUMIFS(明細!$F$2:$F$61,明細!$B$2:$B$61,$A8,明細!$C$2:$C$61,D$5)</f>
        <v/>
      </c>
      <c r="E8" s="12">
        <f>SUMIFS(明細!$F$2:$F$61,明細!$B$2:$B$61,$A8,明細!$C$2:$C$61,E$5)</f>
        <v/>
      </c>
      <c r="F8" s="12">
        <f>SUMIFS(明細!$F$2:$F$61,明細!$B$2:$B$61,$A8,明細!$C$2:$C$61,F$5)</f>
        <v/>
      </c>
      <c r="G8" s="12">
        <f>SUM(B8:F8)</f>
        <v/>
      </c>
    </row>
    <row r="9">
      <c r="A9" s="7" t="inlineStr">
        <is>
          <t>商品合計</t>
        </is>
      </c>
      <c r="B9" s="12">
        <f>SUM(B6:B8)</f>
        <v/>
      </c>
      <c r="C9" s="12">
        <f>SUM(C6:C8)</f>
        <v/>
      </c>
      <c r="D9" s="12">
        <f>SUM(D6:D8)</f>
        <v/>
      </c>
      <c r="E9" s="12">
        <f>SUM(E6:E8)</f>
        <v/>
      </c>
      <c r="F9" s="12">
        <f>SUM(F6:F8)</f>
        <v/>
      </c>
      <c r="G9" s="12">
        <f>SUM(G6:G8)</f>
        <v/>
      </c>
    </row>
    <row r="11">
      <c r="A11" s="7" t="inlineStr">
        <is>
          <t>表2 店舗別の売上構成比</t>
        </is>
      </c>
    </row>
    <row r="12">
      <c r="A12" s="1" t="inlineStr">
        <is>
          <t>店舗</t>
        </is>
      </c>
      <c r="B12" s="1" t="inlineStr">
        <is>
          <t>売上合計</t>
        </is>
      </c>
      <c r="C12" s="1" t="inlineStr">
        <is>
          <t>構成比</t>
        </is>
      </c>
    </row>
    <row r="13">
      <c r="A13" s="8" t="inlineStr">
        <is>
          <t>駅前店</t>
        </is>
      </c>
      <c r="B13" s="12">
        <f>G6</f>
        <v/>
      </c>
      <c r="C13" s="13">
        <f>B13/$B$16</f>
        <v/>
      </c>
    </row>
    <row r="14">
      <c r="A14" s="8" t="inlineStr">
        <is>
          <t>大学前店</t>
        </is>
      </c>
      <c r="B14" s="12">
        <f>G7</f>
        <v/>
      </c>
      <c r="C14" s="13">
        <f>B14/$B$16</f>
        <v/>
      </c>
    </row>
    <row r="15">
      <c r="A15" s="8" t="inlineStr">
        <is>
          <t>郊外店</t>
        </is>
      </c>
      <c r="B15" s="12">
        <f>G8</f>
        <v/>
      </c>
      <c r="C15" s="13">
        <f>B15/$B$16</f>
        <v/>
      </c>
    </row>
    <row r="16">
      <c r="A16" s="7" t="inlineStr">
        <is>
          <t>合計</t>
        </is>
      </c>
      <c r="B16" s="12">
        <f>SUM(B13:B15)</f>
        <v/>
      </c>
      <c r="C16" s="13">
        <f>SUM(C13:C15)</f>
        <v/>
      </c>
    </row>
    <row r="18">
      <c r="A18" s="7" t="inlineStr">
        <is>
          <t>気づきメモ（どの店舗・商品が売上を支えているか、2〜3行で）</t>
        </is>
      </c>
    </row>
    <row r="19">
      <c r="A19" s="11" t="inlineStr">
        <is>
          <t>（例）売上の大きい店舗と、どの店舗でも売れている商品を確認し、差が大きい組み合わせについて理由の仮説を書く。</t>
        </is>
      </c>
    </row>
    <row r="20"/>
    <row r="21"/>
  </sheetData>
  <mergeCells count="1">
    <mergeCell ref="A19:G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マナビズ</dc:creator>
  <dcterms:created xmlns:dcterms="http://purl.org/dc/terms/" xmlns:xsi="http://www.w3.org/2001/XMLSchema-instance" xsi:type="dcterms:W3CDTF">2026-10-01T09:00:00Z</dcterms:created>
  <dcterms:modified xmlns:dcterms="http://purl.org/dc/terms/" xmlns:xsi="http://www.w3.org/2001/XMLSchema-instance" xsi:type="dcterms:W3CDTF">2026-10-09T22:30:57Z</dcterms:modified>
</cp:coreProperties>
</file>